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304" windowHeight="48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<sst xmlns="http://schemas.openxmlformats.org/spreadsheetml/2006/main" count="94" uniqueCount="54">
  <si>
    <t>Budget Detail Worksheet</t>
  </si>
  <si>
    <t>Personnel</t>
  </si>
  <si>
    <t>N/A</t>
  </si>
  <si>
    <t>B.</t>
  </si>
  <si>
    <t>Fringe Benefits</t>
  </si>
  <si>
    <t>A.</t>
  </si>
  <si>
    <t>C.</t>
  </si>
  <si>
    <t>Travel</t>
  </si>
  <si>
    <t>D.</t>
  </si>
  <si>
    <t>Equipment</t>
  </si>
  <si>
    <t>Item</t>
  </si>
  <si>
    <t>Computation</t>
  </si>
  <si>
    <t>Cost</t>
  </si>
  <si>
    <t>Total</t>
  </si>
  <si>
    <t>E.</t>
  </si>
  <si>
    <t>Supplies</t>
  </si>
  <si>
    <t>F.</t>
  </si>
  <si>
    <t>Construction</t>
  </si>
  <si>
    <t>G.</t>
  </si>
  <si>
    <t>Consultants/Contracts</t>
  </si>
  <si>
    <t>H.</t>
  </si>
  <si>
    <t>Other Costs</t>
  </si>
  <si>
    <t>Description</t>
  </si>
  <si>
    <t>I.</t>
  </si>
  <si>
    <t>Indirect Costs</t>
  </si>
  <si>
    <t>Budget Summary</t>
  </si>
  <si>
    <t>Budget Category</t>
  </si>
  <si>
    <t>Total Direct Costs</t>
  </si>
  <si>
    <t>TOTAL PROJECT COSTS</t>
  </si>
  <si>
    <t>Federal Request</t>
  </si>
  <si>
    <t>Other</t>
  </si>
  <si>
    <t>Non-Federal Amount</t>
  </si>
  <si>
    <t>purchasing rules.</t>
  </si>
  <si>
    <t>Chief of Police approval</t>
  </si>
  <si>
    <t>three quotes/City Manager's approval</t>
  </si>
  <si>
    <t>competitive bid process/City Council approval</t>
  </si>
  <si>
    <t>*All equipment will be purchased following the City of Charleston's</t>
  </si>
  <si>
    <t>Equipment*</t>
  </si>
  <si>
    <t>Kanawha County</t>
  </si>
  <si>
    <t>Charleston City</t>
  </si>
  <si>
    <t>Over $25,000</t>
  </si>
  <si>
    <t>Purpose of Travel</t>
  </si>
  <si>
    <t>Location</t>
  </si>
  <si>
    <t>Total Grant Amt.</t>
  </si>
  <si>
    <t>Digital recorders</t>
  </si>
  <si>
    <t>X</t>
  </si>
  <si>
    <t>Digital cameras w/SD cards and cases</t>
  </si>
  <si>
    <t>Portable hard drives and thumb drives</t>
  </si>
  <si>
    <t>Crime scene supplies</t>
  </si>
  <si>
    <t>In-car and BWC camera bundles</t>
  </si>
  <si>
    <t xml:space="preserve">0 - $5,000 </t>
  </si>
  <si>
    <t>$5,001 - $24,999</t>
  </si>
  <si>
    <t>Years 1 and 2</t>
  </si>
  <si>
    <t>Years 1, 2 and 3 as needed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</si>
</sst>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44" fontId="41" fillId="0" borderId="0" xfId="44" applyFont="1" applyFill="1" applyAlignment="1">
      <alignment/>
    </xf>
    <xf numFmtId="0" fontId="42" fillId="0" borderId="0" xfId="0" applyFont="1" applyFill="1" applyAlignment="1">
      <alignment/>
    </xf>
    <xf numFmtId="0" fontId="41" fillId="0" borderId="10" xfId="0" applyFont="1" applyFill="1" applyBorder="1" applyAlignment="1">
      <alignment/>
    </xf>
    <xf numFmtId="44" fontId="41" fillId="0" borderId="10" xfId="44" applyFont="1" applyFill="1" applyBorder="1" applyAlignment="1">
      <alignment/>
    </xf>
    <xf numFmtId="0" fontId="41" fillId="0" borderId="0" xfId="0" applyFont="1" applyFill="1" applyBorder="1" applyAlignment="1">
      <alignment/>
    </xf>
    <xf numFmtId="44" fontId="42" fillId="0" borderId="0" xfId="44" applyFont="1" applyFill="1" applyAlignment="1">
      <alignment/>
    </xf>
    <xf numFmtId="44" fontId="41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44" fontId="43" fillId="0" borderId="0" xfId="44" applyFont="1" applyFill="1" applyBorder="1" applyAlignment="1">
      <alignment/>
    </xf>
    <xf numFmtId="44" fontId="24" fillId="0" borderId="0" xfId="44" applyFont="1" applyFill="1" applyAlignment="1">
      <alignment/>
    </xf>
    <xf numFmtId="0" fontId="43" fillId="0" borderId="10" xfId="0" applyFont="1" applyFill="1" applyBorder="1" applyAlignment="1">
      <alignment/>
    </xf>
    <xf numFmtId="44" fontId="43" fillId="0" borderId="0" xfId="44" applyFont="1" applyAlignment="1">
      <alignment/>
    </xf>
    <xf numFmtId="37" fontId="43" fillId="0" borderId="0" xfId="44" applyNumberFormat="1" applyFont="1" applyAlignment="1">
      <alignment/>
    </xf>
    <xf numFmtId="0" fontId="43" fillId="0" borderId="0" xfId="0" applyFont="1" applyFill="1" applyBorder="1" applyAlignment="1">
      <alignment horizontal="center"/>
    </xf>
    <xf numFmtId="44" fontId="41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PageLayoutView="0" workbookViewId="0" topLeftCell="A1">
      <selection activeCell="J8" sqref="J8"/>
    </sheetView>
  </sheetViews>
  <sheetFormatPr defaultColWidth="9.28125" defaultRowHeight="15"/>
  <cols>
    <col min="1" max="1" width="9.28125" style="1" customWidth="1"/>
    <col min="2" max="2" width="16.28125" style="1" customWidth="1"/>
    <col min="3" max="3" width="21.28125" style="1" customWidth="1"/>
    <col min="4" max="4" width="20.28125" style="1" customWidth="1"/>
    <col min="5" max="5" width="10.7109375" style="1" bestFit="1" customWidth="1"/>
    <col min="6" max="6" width="9.28125" style="1" customWidth="1"/>
    <col min="7" max="7" width="28.7109375" style="1" customWidth="1"/>
    <col min="8" max="8" width="23.421875" style="2" customWidth="1"/>
    <col min="9" max="9" width="9.28125" style="1" customWidth="1"/>
    <col min="10" max="10" width="30.28125" style="1" customWidth="1"/>
    <col min="11" max="16384" width="9.28125" style="1" customWidth="1"/>
  </cols>
  <sheetData>
    <row r="1" ht="23.25">
      <c r="A1" s="1" t="s">
        <v>0</v>
      </c>
    </row>
    <row r="3" spans="1:8" ht="23.25">
      <c r="A3" s="16" t="s">
        <v>5</v>
      </c>
      <c r="B3" s="16" t="s">
        <v>1</v>
      </c>
      <c r="C3" s="16"/>
      <c r="D3" s="16"/>
      <c r="E3" s="4" t="s">
        <v>11</v>
      </c>
      <c r="F3" s="4"/>
      <c r="G3" s="4"/>
      <c r="H3" s="5" t="s">
        <v>12</v>
      </c>
    </row>
    <row r="4" spans="1:8" ht="23.25">
      <c r="A4" s="9"/>
      <c r="B4" s="9"/>
      <c r="C4" s="9"/>
      <c r="D4" s="9"/>
      <c r="G4" s="3" t="s">
        <v>13</v>
      </c>
      <c r="H4" s="7">
        <v>0</v>
      </c>
    </row>
    <row r="5" spans="1:4" ht="23.25">
      <c r="A5" s="9" t="s">
        <v>3</v>
      </c>
      <c r="B5" s="9" t="s">
        <v>4</v>
      </c>
      <c r="C5" s="9"/>
      <c r="D5" s="9" t="s">
        <v>2</v>
      </c>
    </row>
    <row r="6" ht="23.25">
      <c r="J6" s="8"/>
    </row>
    <row r="7" spans="1:4" ht="23.25">
      <c r="A7" s="1" t="s">
        <v>6</v>
      </c>
      <c r="B7" s="1" t="s">
        <v>7</v>
      </c>
      <c r="D7" s="2"/>
    </row>
    <row r="8" spans="1:8" ht="23.25">
      <c r="A8" s="4" t="s">
        <v>41</v>
      </c>
      <c r="B8" s="4"/>
      <c r="C8" s="4"/>
      <c r="D8" s="4" t="s">
        <v>42</v>
      </c>
      <c r="E8" s="4" t="s">
        <v>10</v>
      </c>
      <c r="F8" s="4"/>
      <c r="G8" s="4" t="s">
        <v>11</v>
      </c>
      <c r="H8" s="5" t="s">
        <v>12</v>
      </c>
    </row>
    <row r="9" spans="7:8" ht="23.25">
      <c r="G9" s="3" t="s">
        <v>13</v>
      </c>
      <c r="H9" s="7">
        <v>0</v>
      </c>
    </row>
    <row r="10" spans="1:8" ht="23.25">
      <c r="A10" s="13"/>
      <c r="B10" s="13"/>
      <c r="C10" s="13"/>
      <c r="D10" s="13"/>
      <c r="E10" s="13"/>
      <c r="F10" s="13"/>
      <c r="G10" s="13"/>
      <c r="H10" s="14"/>
    </row>
    <row r="11" spans="1:2" ht="23.25">
      <c r="A11" s="3" t="s">
        <v>8</v>
      </c>
      <c r="B11" s="3" t="s">
        <v>37</v>
      </c>
    </row>
    <row r="12" spans="1:9" ht="23.25">
      <c r="A12" s="4" t="s">
        <v>10</v>
      </c>
      <c r="B12" s="4"/>
      <c r="C12" s="4"/>
      <c r="D12" s="4" t="s">
        <v>11</v>
      </c>
      <c r="E12" s="4"/>
      <c r="F12" s="4"/>
      <c r="G12" s="4"/>
      <c r="H12" s="5" t="s">
        <v>12</v>
      </c>
      <c r="I12" s="6"/>
    </row>
    <row r="13" spans="1:10" ht="23.25">
      <c r="A13" s="17" t="s">
        <v>49</v>
      </c>
      <c r="B13" s="17"/>
      <c r="C13" s="9"/>
      <c r="D13" s="9"/>
      <c r="E13" s="18">
        <v>16</v>
      </c>
      <c r="F13" s="19" t="s">
        <v>45</v>
      </c>
      <c r="G13" s="17">
        <f>H13/16</f>
        <v>6521.25</v>
      </c>
      <c r="H13" s="17">
        <v>104340</v>
      </c>
      <c r="J13" s="1" t="s">
        <v>52</v>
      </c>
    </row>
    <row r="14" spans="7:8" ht="23.25">
      <c r="G14" s="3" t="s">
        <v>13</v>
      </c>
      <c r="H14" s="7">
        <f>SUM(H13)</f>
        <v>104340</v>
      </c>
    </row>
    <row r="15" spans="1:2" ht="23.25">
      <c r="A15" s="3" t="s">
        <v>14</v>
      </c>
      <c r="B15" s="3" t="s">
        <v>15</v>
      </c>
    </row>
    <row r="16" spans="1:8" ht="23.25">
      <c r="A16" s="4" t="s">
        <v>10</v>
      </c>
      <c r="B16" s="4"/>
      <c r="C16" s="4"/>
      <c r="D16" s="4"/>
      <c r="E16" s="4" t="s">
        <v>11</v>
      </c>
      <c r="F16" s="4"/>
      <c r="G16" s="4"/>
      <c r="H16" s="5" t="s">
        <v>12</v>
      </c>
    </row>
    <row r="17" spans="1:10" ht="23.25">
      <c r="A17" s="17" t="s">
        <v>44</v>
      </c>
      <c r="B17" s="17"/>
      <c r="C17" s="9"/>
      <c r="D17" s="9"/>
      <c r="E17" s="18">
        <v>25</v>
      </c>
      <c r="F17" s="19" t="s">
        <v>45</v>
      </c>
      <c r="G17" s="17">
        <v>160.5</v>
      </c>
      <c r="H17" s="17">
        <f>E17*G17</f>
        <v>4012.5</v>
      </c>
      <c r="J17" s="1" t="s">
        <v>53</v>
      </c>
    </row>
    <row r="18" spans="1:10" ht="23.25">
      <c r="A18" s="17" t="s">
        <v>48</v>
      </c>
      <c r="B18" s="17"/>
      <c r="C18" s="9"/>
      <c r="D18" s="9"/>
      <c r="E18" s="18">
        <v>1</v>
      </c>
      <c r="F18" s="19" t="s">
        <v>45</v>
      </c>
      <c r="G18" s="17">
        <v>17304.5</v>
      </c>
      <c r="H18" s="17">
        <f>E18*G18</f>
        <v>17304.5</v>
      </c>
      <c r="J18" s="20" t="s">
        <v>53</v>
      </c>
    </row>
    <row r="19" spans="1:10" ht="23.25">
      <c r="A19" s="17" t="s">
        <v>46</v>
      </c>
      <c r="B19" s="17"/>
      <c r="C19" s="9"/>
      <c r="D19" s="9"/>
      <c r="E19" s="18">
        <v>15</v>
      </c>
      <c r="F19" s="19" t="s">
        <v>45</v>
      </c>
      <c r="G19" s="17">
        <v>480</v>
      </c>
      <c r="H19" s="17">
        <f>E19*G19</f>
        <v>7200</v>
      </c>
      <c r="J19" s="1" t="s">
        <v>53</v>
      </c>
    </row>
    <row r="20" spans="1:10" ht="23.25">
      <c r="A20" s="17" t="s">
        <v>47</v>
      </c>
      <c r="B20" s="17"/>
      <c r="C20" s="9"/>
      <c r="D20" s="9"/>
      <c r="E20" s="18">
        <v>1</v>
      </c>
      <c r="F20" s="19" t="s">
        <v>45</v>
      </c>
      <c r="G20" s="17">
        <v>3000</v>
      </c>
      <c r="H20" s="17">
        <f>E20*G20</f>
        <v>3000</v>
      </c>
      <c r="J20" s="1" t="s">
        <v>53</v>
      </c>
    </row>
    <row r="21" spans="7:10" ht="23.25">
      <c r="G21" s="3" t="s">
        <v>13</v>
      </c>
      <c r="H21" s="7">
        <f>SUM(H17:H20)</f>
        <v>31517</v>
      </c>
      <c r="J21" s="8"/>
    </row>
    <row r="23" spans="1:4" ht="23.25">
      <c r="A23" s="1" t="s">
        <v>16</v>
      </c>
      <c r="B23" s="1" t="s">
        <v>17</v>
      </c>
      <c r="D23" s="1" t="s">
        <v>2</v>
      </c>
    </row>
    <row r="25" spans="1:4" ht="23.25">
      <c r="A25" s="1" t="s">
        <v>18</v>
      </c>
      <c r="B25" s="1" t="s">
        <v>19</v>
      </c>
      <c r="D25" s="1" t="s">
        <v>2</v>
      </c>
    </row>
    <row r="26" ht="23.25">
      <c r="J26" s="8"/>
    </row>
    <row r="27" spans="1:3" ht="23.25">
      <c r="A27" s="3" t="s">
        <v>20</v>
      </c>
      <c r="B27" s="3" t="s">
        <v>21</v>
      </c>
      <c r="C27" s="3"/>
    </row>
    <row r="28" spans="1:9" ht="23.25">
      <c r="A28" s="4" t="s">
        <v>22</v>
      </c>
      <c r="B28" s="4"/>
      <c r="C28" s="4"/>
      <c r="D28" s="4"/>
      <c r="E28" s="4" t="s">
        <v>11</v>
      </c>
      <c r="F28" s="4"/>
      <c r="G28" s="4"/>
      <c r="H28" s="5" t="s">
        <v>12</v>
      </c>
      <c r="I28" s="6"/>
    </row>
    <row r="29" spans="1:8" ht="23.25">
      <c r="A29" s="9"/>
      <c r="B29" s="11"/>
      <c r="C29" s="11"/>
      <c r="D29" s="11"/>
      <c r="E29" s="10"/>
      <c r="F29" s="10"/>
      <c r="G29" s="12" t="s">
        <v>13</v>
      </c>
      <c r="H29" s="15">
        <v>0</v>
      </c>
    </row>
    <row r="31" spans="1:4" ht="23.25">
      <c r="A31" s="1" t="s">
        <v>23</v>
      </c>
      <c r="B31" s="1" t="s">
        <v>24</v>
      </c>
      <c r="D31" s="1" t="s">
        <v>2</v>
      </c>
    </row>
    <row r="33" ht="23.25">
      <c r="A33" s="3" t="s">
        <v>25</v>
      </c>
    </row>
    <row r="35" ht="23.25">
      <c r="A35" s="1" t="s">
        <v>26</v>
      </c>
    </row>
    <row r="36" spans="1:8" ht="23.25">
      <c r="A36" s="1" t="s">
        <v>5</v>
      </c>
      <c r="B36" s="1" t="s">
        <v>1</v>
      </c>
      <c r="D36" s="2">
        <f>H4</f>
        <v>0</v>
      </c>
      <c r="G36" s="1" t="s">
        <v>38</v>
      </c>
      <c r="H36" s="2">
        <v>31517</v>
      </c>
    </row>
    <row r="37" spans="1:8" ht="23.25">
      <c r="A37" s="1" t="s">
        <v>3</v>
      </c>
      <c r="B37" s="1" t="s">
        <v>4</v>
      </c>
      <c r="D37" s="2">
        <v>0</v>
      </c>
      <c r="G37" s="1" t="s">
        <v>39</v>
      </c>
      <c r="H37" s="2">
        <v>104340</v>
      </c>
    </row>
    <row r="38" spans="1:8" ht="23.25">
      <c r="A38" s="1" t="s">
        <v>6</v>
      </c>
      <c r="B38" s="1" t="s">
        <v>7</v>
      </c>
      <c r="D38" s="2">
        <f>H9</f>
        <v>0</v>
      </c>
      <c r="G38" s="1" t="s">
        <v>43</v>
      </c>
      <c r="H38" s="2">
        <f>SUM(H36:H37)</f>
        <v>135857</v>
      </c>
    </row>
    <row r="39" spans="1:4" ht="23.25">
      <c r="A39" s="1" t="s">
        <v>8</v>
      </c>
      <c r="B39" s="1" t="s">
        <v>9</v>
      </c>
      <c r="D39" s="2">
        <f>H14</f>
        <v>104340</v>
      </c>
    </row>
    <row r="40" spans="1:4" ht="23.25">
      <c r="A40" s="1" t="s">
        <v>14</v>
      </c>
      <c r="B40" s="1" t="s">
        <v>15</v>
      </c>
      <c r="D40" s="2">
        <f>H21</f>
        <v>31517</v>
      </c>
    </row>
    <row r="41" spans="1:4" ht="23.25">
      <c r="A41" s="1" t="s">
        <v>16</v>
      </c>
      <c r="B41" s="1" t="s">
        <v>17</v>
      </c>
      <c r="D41" s="2">
        <v>0</v>
      </c>
    </row>
    <row r="42" spans="1:4" ht="23.25">
      <c r="A42" s="1" t="s">
        <v>18</v>
      </c>
      <c r="B42" s="1" t="s">
        <v>19</v>
      </c>
      <c r="D42" s="2">
        <v>0</v>
      </c>
    </row>
    <row r="43" spans="1:4" ht="23.25">
      <c r="A43" s="1" t="s">
        <v>20</v>
      </c>
      <c r="B43" s="1" t="s">
        <v>30</v>
      </c>
      <c r="D43" s="2">
        <f>H29</f>
        <v>0</v>
      </c>
    </row>
    <row r="44" spans="1:4" ht="23.25">
      <c r="A44" s="1" t="s">
        <v>27</v>
      </c>
      <c r="D44" s="2">
        <f>SUM(D36:D43)</f>
        <v>135857</v>
      </c>
    </row>
    <row r="45" spans="1:4" ht="23.25">
      <c r="A45" s="1" t="s">
        <v>23</v>
      </c>
      <c r="B45" s="1" t="s">
        <v>24</v>
      </c>
      <c r="D45" s="2">
        <v>0</v>
      </c>
    </row>
    <row r="46" ht="23.25">
      <c r="D46" s="2"/>
    </row>
    <row r="47" spans="1:4" ht="23.25">
      <c r="A47" s="1" t="s">
        <v>28</v>
      </c>
      <c r="D47" s="7">
        <f>D44</f>
        <v>135857</v>
      </c>
    </row>
    <row r="48" ht="23.25">
      <c r="D48" s="2"/>
    </row>
    <row r="49" spans="1:7" ht="23.25">
      <c r="A49" s="1" t="s">
        <v>29</v>
      </c>
      <c r="D49" s="7">
        <f>D47</f>
        <v>135857</v>
      </c>
      <c r="G49" s="2"/>
    </row>
    <row r="50" spans="1:7" ht="23.25">
      <c r="A50" s="1" t="s">
        <v>31</v>
      </c>
      <c r="D50" s="2">
        <v>0</v>
      </c>
      <c r="G50" s="8"/>
    </row>
    <row r="51" ht="23.25">
      <c r="G51" s="8"/>
    </row>
    <row r="52" ht="23.25">
      <c r="G52" s="8"/>
    </row>
    <row r="53" spans="4:10" ht="23.25">
      <c r="D53" s="8"/>
      <c r="J53" s="2"/>
    </row>
    <row r="54" spans="1:10" ht="23.25">
      <c r="A54" s="1" t="s">
        <v>36</v>
      </c>
      <c r="H54" s="1"/>
      <c r="J54" s="2"/>
    </row>
    <row r="55" spans="1:10" ht="23.25">
      <c r="A55" s="1" t="s">
        <v>32</v>
      </c>
      <c r="J55" s="2"/>
    </row>
    <row r="56" spans="4:10" ht="23.25">
      <c r="D56" s="8"/>
      <c r="J56" s="2"/>
    </row>
    <row r="57" spans="1:10" ht="23.25">
      <c r="A57" s="1" t="s">
        <v>50</v>
      </c>
      <c r="C57" s="1" t="s">
        <v>33</v>
      </c>
      <c r="J57" s="2"/>
    </row>
    <row r="58" spans="1:10" ht="23.25">
      <c r="A58" s="1" t="s">
        <v>51</v>
      </c>
      <c r="C58" s="1" t="s">
        <v>34</v>
      </c>
      <c r="J58" s="2"/>
    </row>
    <row r="59" spans="1:10" ht="23.25">
      <c r="A59" s="1" t="s">
        <v>40</v>
      </c>
      <c r="C59" s="1" t="s">
        <v>35</v>
      </c>
      <c r="J59" s="2"/>
    </row>
    <row r="60" ht="23.25">
      <c r="J60" s="2"/>
    </row>
    <row r="61" ht="23.25">
      <c r="J61" s="2"/>
    </row>
    <row r="62" ht="23.25">
      <c r="J62" s="2"/>
    </row>
    <row r="63" ht="23.25">
      <c r="J63" s="2"/>
    </row>
  </sheetData>
  <sheetProtection/>
  <printOptions/>
  <pageMargins left="1" right="1" top="1" bottom="1" header="0.5" footer="0.5"/>
  <pageSetup fitToHeight="4" fitToWidth="1" horizontalDpi="600" verticalDpi="600" orientation="landscape" scale="82" r:id="rId1"/>
  <rowBreaks count="2" manualBreakCount="2">
    <brk id="31" max="255" man="1"/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Taylor, Melissa</dc:creator>
  <cp:keywords/>
  <dc:description/>
  <cp:lastModifiedBy>Taylor, Melissa</cp:lastModifiedBy>
  <cp:lastPrinted>2017-08-07T19:02:36Z</cp:lastPrinted>
  <dcterms:created xsi:type="dcterms:W3CDTF">2009-06-05T15:18:16Z</dcterms:created>
  <dcterms:modified xsi:type="dcterms:W3CDTF">2017-08-08T14:51:45Z</dcterms:modified>
  <cp:category/>
  <cp:version/>
  <cp:contentType/>
  <cp:contentStatus/>
</cp:coreProperties>
</file>